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13_ncr:1_{9F84535F-9DE5-4CBE-9676-C06696FB5AB7}" xr6:coauthVersionLast="36" xr6:coauthVersionMax="36" xr10:uidLastSave="{00000000-0000-0000-0000-000000000000}"/>
  <workbookProtection workbookPassword="F376" lockStructure="1"/>
  <bookViews>
    <workbookView xWindow="0" yWindow="0" windowWidth="20490" windowHeight="7545" xr2:uid="{00000000-000D-0000-FFFF-FFFF00000000}"/>
  </bookViews>
  <sheets>
    <sheet name="EAA" sheetId="1" r:id="rId1"/>
  </sheets>
  <definedNames>
    <definedName name="ANEXO">#REF!</definedName>
    <definedName name="_xlnm.Print_Area" localSheetId="0">EAA!$A$1:$H$42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D8" i="1" s="1"/>
  <c r="C10" i="1"/>
  <c r="C8" i="1"/>
  <c r="E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<sst xmlns="http://schemas.openxmlformats.org/spreadsheetml/2006/main" count="36" uniqueCount="36">
  <si>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UNIVERSIDAD AUTÓNOMA DE CHIHUAHUA</t>
  </si>
  <si>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</si>
  <si>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</si>
  <si>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</si>
  <si>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</si>
  <si>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</si>
  <si>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</si>
  <si>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</si>
  <si>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</si>
  <si>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</si>
  <si>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</si>
  <si>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</si>
  <si>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</si>
  <si>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</si>
  <si>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</si>
  <si>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</si>
  <si>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</si>
  <si>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</si>
  <si>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</si>
  <si>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</si>
  <si>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</si>
  <si>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</si>
  <si>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</si>
  <si>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</si>
  <si>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</si>
  <si>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</si>
  <si>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</si>
  <si>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</si>
  <si>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</si>
  <si>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</si>
  <si>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emisor.”</t>
  </si>
  <si>
    <t>LIC. ALBERTO ELOY ESPINO DICKENS</t>
  </si>
  <si>
    <t>DIRECTOR ADMINISTRATIVO</t>
  </si>
  <si>
    <t>Del 1 de Enero al 31 de diciembre de 2024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</si>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</sst>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/>
    <xf numFmtId="0" fontId="2" fillId="0" borderId="0"/>
  </cellStyleXfs>
  <cellXfs count="38">
    <xf numFmtId="0" fontId="0" fillId="0" borderId="0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 indent="2"/>
    </xf>
    <xf numFmtId="0" fontId="4" fillId="0" borderId="4" xfId="0" applyNumberFormat="1" applyFont="1" applyFill="1" applyBorder="1" applyAlignment="1" applyProtection="1">
      <alignment horizontal="left" vertical="center" wrapText="1" indent="2"/>
    </xf>
    <xf numFmtId="0" fontId="4" fillId="0" borderId="6" xfId="0" applyNumberFormat="1" applyFont="1" applyFill="1" applyBorder="1" applyAlignment="1" applyProtection="1">
      <alignment horizontal="left" vertical="center" wrapText="1" indent="2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justify" vertical="center" wrapText="1"/>
    </xf>
    <xf numFmtId="164" fontId="3" fillId="0" borderId="11" xfId="1" applyNumberFormat="1" applyFont="1" applyFill="1" applyBorder="1" applyAlignment="1" applyProtection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10" xfId="0" applyNumberFormat="1" applyFont="1" applyFill="1" applyBorder="1" applyAlignment="1" applyProtection="1">
      <alignment horizontal="justify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Protection="1"/>
    <xf numFmtId="0" fontId="4" fillId="0" borderId="4" xfId="0" applyNumberFormat="1" applyFont="1" applyFill="1" applyBorder="1" applyProtection="1"/>
    <xf numFmtId="0" fontId="4" fillId="0" borderId="11" xfId="0" applyNumberFormat="1" applyFont="1" applyFill="1" applyBorder="1" applyProtection="1"/>
    <xf numFmtId="0" fontId="6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Protection="1"/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2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3" fillId="2" borderId="5" xfId="2" applyNumberFormat="1" applyFont="1" applyFill="1" applyBorder="1" applyAlignment="1" applyProtection="1">
      <alignment horizontal="center" vertical="center"/>
    </xf>
    <xf numFmtId="0" fontId="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2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8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214313</xdr:colOff>
      <xdr:row>39</xdr:row>
      <xdr:rowOff>0</xdr:rowOff>
    </xdr:from>
    <xdr:to>
      <xdr:col>1</xdr:col>
      <xdr:colOff>2647950</xdr:colOff>
      <xdr:row>39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B555F10-C8E5-428F-A86E-E81E8798B1EF}"/>
            </a:ext>
          </a:extLst>
        </xdr:cNvPr>
        <xdr:cNvCxnSpPr/>
      </xdr:nvCxnSpPr>
      <xdr:spPr>
        <a:xfrm>
          <a:off x="395288" y="7067550"/>
          <a:ext cx="2433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2:G303"/>
  <sheetViews>
    <sheetView tabSelected="1" view="pageBreakPreview" topLeftCell="A4" zoomScaleNormal="100" zoomScaleSheetLayoutView="100" workbookViewId="0">
      <selection activeCell="E35" sqref="E35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5.7109375" style="13" bestFit="1" customWidth="1"/>
    <col min="4" max="5" width="17.28515625" style="13" bestFit="1" customWidth="1"/>
    <col min="6" max="6" width="15.7109375" style="13" bestFit="1" customWidth="1"/>
    <col min="7" max="7" width="16.5703125" style="13" customWidth="1"/>
    <col min="8" max="8" width="6.85546875" style="13" customWidth="1"/>
    <col min="9" max="9" width="11.5703125" style="13" customWidth="1"/>
    <col min="10" max="16384" width="11.5703125" style="13"/>
  </cols>
  <sheetData>
    <row r="2" spans="2:7" x14ac:dyDescent="0.2">
      <c r="B2" s="26" t="s">
        <v>0</v>
      </c>
      <c r="C2" s="27"/>
      <c r="D2" s="27"/>
      <c r="E2" s="27"/>
      <c r="F2" s="27"/>
      <c r="G2" s="28"/>
    </row>
    <row r="3" spans="2:7" x14ac:dyDescent="0.2">
      <c r="B3" s="29" t="s">
        <v>1</v>
      </c>
      <c r="C3" s="30"/>
      <c r="D3" s="30"/>
      <c r="E3" s="30"/>
      <c r="F3" s="30"/>
      <c r="G3" s="31"/>
    </row>
    <row r="4" spans="2:7" x14ac:dyDescent="0.2">
      <c r="B4" s="32" t="s">
        <v>33</v>
      </c>
      <c r="C4" s="33"/>
      <c r="D4" s="33"/>
      <c r="E4" s="33"/>
      <c r="F4" s="33"/>
      <c r="G4" s="34"/>
    </row>
    <row r="5" spans="2:7" ht="24" x14ac:dyDescent="0.2">
      <c r="B5" s="35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</row>
    <row r="6" spans="2:7" x14ac:dyDescent="0.2">
      <c r="B6" s="36"/>
      <c r="C6" s="5">
        <v>1</v>
      </c>
      <c r="D6" s="5">
        <v>2</v>
      </c>
      <c r="E6" s="5">
        <v>3</v>
      </c>
      <c r="F6" s="5" t="s">
        <v>8</v>
      </c>
      <c r="G6" s="5" t="s">
        <v>9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10</v>
      </c>
      <c r="C8" s="7">
        <f>SUM(C10,C19)</f>
        <v>8003993962.9899998</v>
      </c>
      <c r="D8" s="7">
        <f>SUM(D10,D19)</f>
        <v>175872532774.59998</v>
      </c>
      <c r="E8" s="7">
        <f>SUM(E10,E19)</f>
        <v>176011954838.23001</v>
      </c>
      <c r="F8" s="7">
        <f>C8+D8-E8</f>
        <v>7864571899.3599548</v>
      </c>
      <c r="G8" s="7">
        <f>F8-C8</f>
        <v>-139422063.63004494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11</v>
      </c>
      <c r="C10" s="7">
        <f>SUM(C11:C17)</f>
        <v>527209582.05999994</v>
      </c>
      <c r="D10" s="7">
        <f>SUM(D11:D17)</f>
        <v>175767036497.50998</v>
      </c>
      <c r="E10" s="7">
        <f>SUM(E11:E17)</f>
        <v>175802410973.56</v>
      </c>
      <c r="F10" s="7">
        <f t="shared" ref="F10:F17" si="0">C10+D10-E10</f>
        <v>491835106.00997925</v>
      </c>
      <c r="G10" s="7">
        <f t="shared" ref="G10:G17" si="1">F10-C10</f>
        <v>-35374476.050020695</v>
      </c>
    </row>
    <row r="11" spans="2:7" x14ac:dyDescent="0.2">
      <c r="B11" s="3" t="s">
        <v>12</v>
      </c>
      <c r="C11" s="8">
        <v>461029381.44999999</v>
      </c>
      <c r="D11" s="8">
        <v>172169239418.60001</v>
      </c>
      <c r="E11" s="8">
        <v>172211420139.59</v>
      </c>
      <c r="F11" s="12">
        <f t="shared" si="0"/>
        <v>418848660.46002197</v>
      </c>
      <c r="G11" s="12">
        <f t="shared" si="1"/>
        <v>-42180720.989978015</v>
      </c>
    </row>
    <row r="12" spans="2:7" x14ac:dyDescent="0.2">
      <c r="B12" s="3" t="s">
        <v>13</v>
      </c>
      <c r="C12" s="8">
        <v>61198220.259999998</v>
      </c>
      <c r="D12" s="8">
        <v>3577442794.5599999</v>
      </c>
      <c r="E12" s="8">
        <v>3575266139.54</v>
      </c>
      <c r="F12" s="12">
        <f t="shared" si="0"/>
        <v>63374875.28000021</v>
      </c>
      <c r="G12" s="12">
        <f t="shared" si="1"/>
        <v>2176655.0200002119</v>
      </c>
    </row>
    <row r="13" spans="2:7" x14ac:dyDescent="0.2">
      <c r="B13" s="3" t="s">
        <v>14</v>
      </c>
      <c r="C13" s="8">
        <v>14385583.310000001</v>
      </c>
      <c r="D13" s="8">
        <v>13103359.529999999</v>
      </c>
      <c r="E13" s="8">
        <v>12791298.25</v>
      </c>
      <c r="F13" s="12">
        <f t="shared" si="0"/>
        <v>14697644.59</v>
      </c>
      <c r="G13" s="12">
        <f t="shared" si="1"/>
        <v>312061.27999999933</v>
      </c>
    </row>
    <row r="14" spans="2:7" x14ac:dyDescent="0.2">
      <c r="B14" s="3" t="s">
        <v>15</v>
      </c>
      <c r="C14" s="8">
        <v>3155534.42</v>
      </c>
      <c r="D14" s="8">
        <v>3928766.33</v>
      </c>
      <c r="E14" s="8">
        <v>2933396.18</v>
      </c>
      <c r="F14" s="12">
        <f t="shared" si="0"/>
        <v>4150904.57</v>
      </c>
      <c r="G14" s="12">
        <f t="shared" si="1"/>
        <v>995370.14999999991</v>
      </c>
    </row>
    <row r="15" spans="2:7" x14ac:dyDescent="0.2">
      <c r="B15" s="3" t="s">
        <v>16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17</v>
      </c>
      <c r="C16" s="8">
        <v>-12931885.92</v>
      </c>
      <c r="D16" s="8">
        <v>3322158.49</v>
      </c>
      <c r="E16" s="8">
        <v>0</v>
      </c>
      <c r="F16" s="12">
        <f t="shared" si="0"/>
        <v>-9609727.4299999997</v>
      </c>
      <c r="G16" s="12">
        <f t="shared" si="1"/>
        <v>3322158.49</v>
      </c>
    </row>
    <row r="17" spans="1:7" x14ac:dyDescent="0.2">
      <c r="B17" s="3" t="s">
        <v>18</v>
      </c>
      <c r="C17" s="8">
        <v>372748.54</v>
      </c>
      <c r="D17" s="8">
        <v>0</v>
      </c>
      <c r="E17" s="8">
        <v>0</v>
      </c>
      <c r="F17" s="12">
        <f t="shared" si="0"/>
        <v>372748.54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19</v>
      </c>
      <c r="C19" s="7">
        <f>SUM(C20:C28)</f>
        <v>7476784380.9300003</v>
      </c>
      <c r="D19" s="7">
        <f>SUM(D20:D28)</f>
        <v>105496277.08999999</v>
      </c>
      <c r="E19" s="7">
        <f>SUM(E20:E28)</f>
        <v>209543864.66999999</v>
      </c>
      <c r="F19" s="7">
        <f t="shared" ref="F19:F28" si="2">C19+D19-E19</f>
        <v>7372736793.3500004</v>
      </c>
      <c r="G19" s="7">
        <f t="shared" ref="G19:G28" si="3">F19-C19</f>
        <v>-104047587.57999992</v>
      </c>
    </row>
    <row r="20" spans="1:7" x14ac:dyDescent="0.2">
      <c r="B20" s="3" t="s">
        <v>20</v>
      </c>
      <c r="C20" s="8">
        <v>5584891.2400000002</v>
      </c>
      <c r="D20" s="8">
        <v>1513694</v>
      </c>
      <c r="E20" s="8">
        <v>473399</v>
      </c>
      <c r="F20" s="12">
        <f t="shared" si="2"/>
        <v>6625186.2400000002</v>
      </c>
      <c r="G20" s="12">
        <f t="shared" si="3"/>
        <v>1040295</v>
      </c>
    </row>
    <row r="21" spans="1:7" ht="24" x14ac:dyDescent="0.2">
      <c r="B21" s="3" t="s">
        <v>21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22</v>
      </c>
      <c r="B22" s="3" t="s">
        <v>23</v>
      </c>
      <c r="C22" s="8">
        <v>7679634119.6599998</v>
      </c>
      <c r="D22" s="8">
        <v>44615645.25</v>
      </c>
      <c r="E22" s="8">
        <v>21214355.489999998</v>
      </c>
      <c r="F22" s="12">
        <f t="shared" si="2"/>
        <v>7703035409.4200001</v>
      </c>
      <c r="G22" s="12">
        <f t="shared" si="3"/>
        <v>23401289.760000229</v>
      </c>
    </row>
    <row r="23" spans="1:7" x14ac:dyDescent="0.2">
      <c r="B23" s="3" t="s">
        <v>24</v>
      </c>
      <c r="C23" s="8">
        <v>1034671303.27</v>
      </c>
      <c r="D23" s="8">
        <v>45158709.539999999</v>
      </c>
      <c r="E23" s="8">
        <v>23171542.739999998</v>
      </c>
      <c r="F23" s="12">
        <f t="shared" si="2"/>
        <v>1056658470.0699999</v>
      </c>
      <c r="G23" s="12">
        <f t="shared" si="3"/>
        <v>21987166.799999952</v>
      </c>
    </row>
    <row r="24" spans="1:7" x14ac:dyDescent="0.2">
      <c r="B24" s="3" t="s">
        <v>25</v>
      </c>
      <c r="C24" s="8">
        <v>340000</v>
      </c>
      <c r="D24" s="8">
        <v>366822.69</v>
      </c>
      <c r="E24" s="8">
        <v>0</v>
      </c>
      <c r="F24" s="12">
        <f t="shared" si="2"/>
        <v>706822.69</v>
      </c>
      <c r="G24" s="12">
        <f t="shared" si="3"/>
        <v>366822.68999999994</v>
      </c>
    </row>
    <row r="25" spans="1:7" ht="24" x14ac:dyDescent="0.2">
      <c r="B25" s="3" t="s">
        <v>26</v>
      </c>
      <c r="C25" s="8">
        <v>-1243445933.24</v>
      </c>
      <c r="D25" s="8">
        <v>13841405.609999999</v>
      </c>
      <c r="E25" s="8">
        <v>164684567.44</v>
      </c>
      <c r="F25" s="12">
        <f t="shared" si="2"/>
        <v>-1394289095.0700002</v>
      </c>
      <c r="G25" s="12">
        <f t="shared" si="3"/>
        <v>-150843161.83000016</v>
      </c>
    </row>
    <row r="26" spans="1:7" x14ac:dyDescent="0.2">
      <c r="B26" s="3" t="s">
        <v>27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28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29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x14ac:dyDescent="0.2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x14ac:dyDescent="0.2"/>
    <row r="32" spans="1:7" s="18" customFormat="1" ht="12.75" x14ac:dyDescent="0.2">
      <c r="B32" s="17"/>
    </row>
    <row r="33" spans="2:7" s="18" customFormat="1" x14ac:dyDescent="0.2"/>
    <row r="34" spans="2:7" s="18" customFormat="1" x14ac:dyDescent="0.2"/>
    <row r="35" spans="2:7" s="18" customFormat="1" x14ac:dyDescent="0.2"/>
    <row r="36" spans="2:7" s="18" customFormat="1" x14ac:dyDescent="0.2"/>
    <row r="37" spans="2:7" s="18" customFormat="1" x14ac:dyDescent="0.2"/>
    <row r="38" spans="2:7" s="18" customFormat="1" x14ac:dyDescent="0.2"/>
    <row r="39" spans="2:7" s="18" customFormat="1" ht="12.75" x14ac:dyDescent="0.2">
      <c r="B39" s="20"/>
      <c r="F39" s="22"/>
      <c r="G39" s="22"/>
    </row>
    <row r="40" spans="2:7" s="24" customFormat="1" ht="12.75" customHeight="1" x14ac:dyDescent="0.2">
      <c r="B40" s="21" t="s">
        <v>31</v>
      </c>
      <c r="F40" s="37" t="s">
        <v>34</v>
      </c>
      <c r="G40" s="37"/>
    </row>
    <row r="41" spans="2:7" s="24" customFormat="1" ht="27.75" customHeight="1" x14ac:dyDescent="0.2">
      <c r="B41" s="23" t="s">
        <v>32</v>
      </c>
      <c r="F41" s="25" t="s">
        <v>35</v>
      </c>
      <c r="G41" s="25"/>
    </row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password="F376" sheet="1"/>
  <mergeCells count="6">
    <mergeCell ref="F41:G41"/>
    <mergeCell ref="B2:G2"/>
    <mergeCell ref="B3:G3"/>
    <mergeCell ref="B4:G4"/>
    <mergeCell ref="B5:B6"/>
    <mergeCell ref="F40:G40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2024-04-16T17:49:45Z</cp:lastPrinted>
  <dcterms:created xsi:type="dcterms:W3CDTF">2019-12-03T19:14:48Z</dcterms:created>
  <dcterms:modified xsi:type="dcterms:W3CDTF">2025-01-23T19:54:14Z</dcterms:modified>
</cp:coreProperties>
</file>